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2210" activeTab="0"/>
  </bookViews>
  <sheets>
    <sheet name="Ставки c 01.07.2014" sheetId="1" r:id="rId1"/>
  </sheets>
  <definedNames>
    <definedName name="_xlnm.Print_Area" localSheetId="0">'Ставки c 01.07.2014'!$A$1:$I$22</definedName>
  </definedNames>
  <calcPr fullCalcOnLoad="1"/>
</workbook>
</file>

<file path=xl/sharedStrings.xml><?xml version="1.0" encoding="utf-8"?>
<sst xmlns="http://schemas.openxmlformats.org/spreadsheetml/2006/main" count="30" uniqueCount="30">
  <si>
    <t>№ п/п</t>
  </si>
  <si>
    <t>с 01.01.11г.</t>
  </si>
  <si>
    <t>с 01.01.12г.</t>
  </si>
  <si>
    <t>с 01.05.12г.</t>
  </si>
  <si>
    <t>с 01.07.12г.</t>
  </si>
  <si>
    <r>
      <t>Розничные цены</t>
    </r>
    <r>
      <rPr>
        <sz val="12"/>
        <rFont val="Times New Roman"/>
        <family val="1"/>
      </rPr>
      <t xml:space="preserve">  </t>
    </r>
    <r>
      <rPr>
        <sz val="14"/>
        <rFont val="Times New Roman"/>
        <family val="1"/>
      </rPr>
      <t>(руб./1000 куб.м)</t>
    </r>
  </si>
  <si>
    <t>Средняя розничная цена</t>
  </si>
  <si>
    <t xml:space="preserve">Приготовление пищи и нагрев воды с использованием газовой плиты </t>
  </si>
  <si>
    <t>Нагрев воды с использованием газового водонагревателя при отсутствии центрального ГВС</t>
  </si>
  <si>
    <t>Приготовление пищи и нагрев воды с использованием газовой плиты и нагрев воды с использованием газового водонагревателя при отсутствии центрального ГВС</t>
  </si>
  <si>
    <t>Отопление с одновременным использованием газа на другие цели</t>
  </si>
  <si>
    <t>Отопление и (или) выработка электрической энергии с использованием котельных всех типов и (или) иного оборудования, находящихся в общей долевой соб-ти собственников жилых помещений в многоквартирных домах, в т.ч.:</t>
  </si>
  <si>
    <t>с годовым объемом потребления газа до 10 тыс. м3 (включительно)</t>
  </si>
  <si>
    <t>с годовым объемом потребления газа от 10 до 100 тыс. м3 (включительно)</t>
  </si>
  <si>
    <t>с годовым объемом потребления газа свыше 100 тыс. м3</t>
  </si>
  <si>
    <r>
      <t> </t>
    </r>
    <r>
      <rPr>
        <b/>
        <sz val="14"/>
        <rFont val="Times New Roman"/>
        <family val="1"/>
      </rPr>
      <t xml:space="preserve">Тарифная ставка при потреблении по нормативам </t>
    </r>
    <r>
      <rPr>
        <sz val="14"/>
        <rFont val="Times New Roman"/>
        <family val="1"/>
      </rPr>
      <t>(руб. коп.)</t>
    </r>
  </si>
  <si>
    <t xml:space="preserve">Плита с 1 человека с центральным горячим водоснабжением                                                        </t>
  </si>
  <si>
    <t>Плита с 1 человека без центрального горячего водоснабжения</t>
  </si>
  <si>
    <t xml:space="preserve">Плита + водонагреватель  без центрального горячего водоснабжения                                                   </t>
  </si>
  <si>
    <t>Отопление за 1 кв.м. с одновременным использованием газа на другие цели</t>
  </si>
  <si>
    <t>*</t>
  </si>
  <si>
    <t>Методическими указаниями по регулированию розничных цен на газ, реализуемый населению, утвержденными приказом ФСТ России от 27 октября 2011 года № 252-э/2 введены направления использования газа населением в новой редакции.</t>
  </si>
  <si>
    <t>**</t>
  </si>
  <si>
    <t>Розничные цены на природный газ, реализуемый населению в Липецкой области</t>
  </si>
  <si>
    <t>Направление использования газа*</t>
  </si>
  <si>
    <t>По приборам учета (для всех направлений)**</t>
  </si>
  <si>
    <t>Темп роста</t>
  </si>
  <si>
    <t>Методическими указаниями по регулированию розничных цен на газ, реализуемый населению, утвержденными приказом ФСТ России от 27 октября 2011 года № 252-э/2 дифференциация розничных цен по способам расчета (по приборам учета или нормативам) не предусмотрена. На 2014 год сохранена предыдущая дифференциация в целях недопущения роста платы граждан за коммунальные услуги выше предельного уровня, рекомендованного Правительством РФ.</t>
  </si>
  <si>
    <t>с 01.07.13г.</t>
  </si>
  <si>
    <t>с 01.07.14г.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</si>
</sst>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00"/>
    <numFmt numFmtId="167" formatCode="0.00000"/>
    <numFmt numFmtId="168" formatCode="#,##0.000"/>
    <numFmt numFmtId="169" formatCode="#,##0.0000"/>
    <numFmt numFmtId="170" formatCode="0.0"/>
    <numFmt numFmtId="171" formatCode="0.0000000000"/>
    <numFmt numFmtId="172" formatCode="0.000000000"/>
    <numFmt numFmtId="173" formatCode="0.00000000"/>
    <numFmt numFmtId="174" formatCode="0.0000000"/>
    <numFmt numFmtId="175" formatCode="0.0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00"/>
    <numFmt numFmtId="182" formatCode="0.000%"/>
    <numFmt numFmtId="183" formatCode="0.0000%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left" wrapText="1" indent="1"/>
    </xf>
    <xf numFmtId="0" fontId="5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 vertical="justify" wrapText="1"/>
    </xf>
    <xf numFmtId="0" fontId="8" fillId="0" borderId="0" xfId="0" applyFont="1" applyAlignment="1">
      <alignment horizontal="right" vertical="justify" wrapText="1"/>
    </xf>
    <xf numFmtId="0" fontId="4" fillId="24" borderId="10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0" xfId="0" applyFill="1" applyBorder="1" applyAlignment="1">
      <alignment/>
    </xf>
    <xf numFmtId="0" fontId="7" fillId="0" borderId="10" xfId="0" applyFont="1" applyFill="1" applyBorder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4" fillId="1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9" fillId="0" borderId="10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H8" sqref="H8"/>
    </sheetView>
  </sheetViews>
  <sheetFormatPr defaultColWidth="9.00390625" defaultRowHeight="12.75"/>
  <cols>
    <col min="1" max="1" width="5.25390625" style="0" customWidth="1"/>
    <col min="2" max="2" width="52.75390625" style="0" customWidth="1"/>
    <col min="3" max="7" width="11.625" style="0" customWidth="1"/>
    <col min="8" max="8" width="10.375" style="0" customWidth="1"/>
    <col min="9" max="9" width="7.75390625" style="0" customWidth="1"/>
  </cols>
  <sheetData>
    <row r="1" spans="2:8" ht="18.75" customHeight="1">
      <c r="B1" s="30" t="s">
        <v>23</v>
      </c>
      <c r="C1" s="30"/>
      <c r="D1" s="30"/>
      <c r="E1" s="30"/>
      <c r="F1" s="30"/>
      <c r="G1" s="30"/>
      <c r="H1" s="13"/>
    </row>
    <row r="3" spans="1:9" ht="47.25">
      <c r="A3" s="1" t="s">
        <v>0</v>
      </c>
      <c r="B3" s="1" t="s">
        <v>24</v>
      </c>
      <c r="C3" s="1" t="s">
        <v>1</v>
      </c>
      <c r="D3" s="11" t="s">
        <v>2</v>
      </c>
      <c r="E3" s="11" t="s">
        <v>3</v>
      </c>
      <c r="F3" s="11" t="s">
        <v>4</v>
      </c>
      <c r="G3" s="12" t="s">
        <v>28</v>
      </c>
      <c r="H3" s="20" t="s">
        <v>29</v>
      </c>
      <c r="I3" s="24" t="s">
        <v>26</v>
      </c>
    </row>
    <row r="4" spans="1:9" ht="18.75">
      <c r="A4" s="4"/>
      <c r="B4" s="31" t="s">
        <v>5</v>
      </c>
      <c r="C4" s="31"/>
      <c r="D4" s="32"/>
      <c r="E4" s="33"/>
      <c r="F4" s="33"/>
      <c r="G4" s="14"/>
      <c r="H4" s="14"/>
      <c r="I4" s="21"/>
    </row>
    <row r="5" spans="1:9" ht="15.75">
      <c r="A5" s="4"/>
      <c r="B5" s="4" t="s">
        <v>6</v>
      </c>
      <c r="C5" s="4">
        <v>3573.83</v>
      </c>
      <c r="D5" s="4">
        <v>3573.83</v>
      </c>
      <c r="E5" s="4">
        <v>4241.86</v>
      </c>
      <c r="F5" s="4">
        <v>4144.37</v>
      </c>
      <c r="G5" s="6">
        <v>4774.53</v>
      </c>
      <c r="H5" s="6">
        <v>4963.21</v>
      </c>
      <c r="I5" s="22">
        <f>H5/G5</f>
        <v>1.0395180258580425</v>
      </c>
    </row>
    <row r="6" spans="1:9" ht="15.75">
      <c r="A6" s="4"/>
      <c r="B6" s="16" t="s">
        <v>25</v>
      </c>
      <c r="C6" s="16">
        <v>3550</v>
      </c>
      <c r="D6" s="16">
        <v>3550</v>
      </c>
      <c r="E6" s="16">
        <v>4189</v>
      </c>
      <c r="F6" s="16">
        <v>4090</v>
      </c>
      <c r="G6" s="15">
        <v>4710</v>
      </c>
      <c r="H6" s="15">
        <v>4890</v>
      </c>
      <c r="I6" s="22">
        <f>H6/G6</f>
        <v>1.0382165605095541</v>
      </c>
    </row>
    <row r="7" spans="1:9" ht="15.75">
      <c r="A7" s="4"/>
      <c r="B7" s="1"/>
      <c r="C7" s="4"/>
      <c r="D7" s="4"/>
      <c r="E7" s="4"/>
      <c r="F7" s="4"/>
      <c r="G7" s="7"/>
      <c r="H7" s="7"/>
      <c r="I7" s="22"/>
    </row>
    <row r="8" spans="1:9" ht="33.75" customHeight="1">
      <c r="A8" s="17">
        <v>1</v>
      </c>
      <c r="B8" s="18" t="s">
        <v>7</v>
      </c>
      <c r="C8" s="4">
        <v>4220</v>
      </c>
      <c r="D8" s="4">
        <v>4220</v>
      </c>
      <c r="E8" s="4">
        <v>5000</v>
      </c>
      <c r="F8" s="4">
        <v>4950</v>
      </c>
      <c r="G8" s="6">
        <v>5620</v>
      </c>
      <c r="H8" s="6">
        <v>5850</v>
      </c>
      <c r="I8" s="22">
        <f>H8/G8</f>
        <v>1.0409252669039146</v>
      </c>
    </row>
    <row r="9" spans="1:9" ht="36" customHeight="1">
      <c r="A9" s="17">
        <v>2</v>
      </c>
      <c r="B9" s="18" t="s">
        <v>8</v>
      </c>
      <c r="C9" s="4">
        <v>4220</v>
      </c>
      <c r="D9" s="4">
        <v>4220</v>
      </c>
      <c r="E9" s="4">
        <v>5000</v>
      </c>
      <c r="F9" s="4">
        <v>4950</v>
      </c>
      <c r="G9" s="6">
        <v>5620</v>
      </c>
      <c r="H9" s="6">
        <v>5850</v>
      </c>
      <c r="I9" s="22">
        <f>H9/G9</f>
        <v>1.0409252669039146</v>
      </c>
    </row>
    <row r="10" spans="1:9" ht="63.75" customHeight="1">
      <c r="A10" s="17">
        <v>3</v>
      </c>
      <c r="B10" s="18" t="s">
        <v>9</v>
      </c>
      <c r="C10" s="4">
        <v>4220</v>
      </c>
      <c r="D10" s="4">
        <v>4220</v>
      </c>
      <c r="E10" s="4">
        <v>5000</v>
      </c>
      <c r="F10" s="4">
        <v>4950</v>
      </c>
      <c r="G10" s="6">
        <v>5620</v>
      </c>
      <c r="H10" s="6">
        <v>5850</v>
      </c>
      <c r="I10" s="22">
        <f>H10/G10</f>
        <v>1.0409252669039146</v>
      </c>
    </row>
    <row r="11" spans="1:9" ht="31.5" customHeight="1">
      <c r="A11" s="17">
        <v>4</v>
      </c>
      <c r="B11" s="18" t="s">
        <v>10</v>
      </c>
      <c r="C11" s="4">
        <v>3456</v>
      </c>
      <c r="D11" s="4">
        <v>3456</v>
      </c>
      <c r="E11" s="4">
        <v>4078</v>
      </c>
      <c r="F11" s="4">
        <v>4030</v>
      </c>
      <c r="G11" s="6">
        <v>4650</v>
      </c>
      <c r="H11" s="6">
        <v>4890</v>
      </c>
      <c r="I11" s="22">
        <f>H11/G11</f>
        <v>1.0516129032258064</v>
      </c>
    </row>
    <row r="12" spans="1:9" ht="78.75">
      <c r="A12" s="27">
        <v>5</v>
      </c>
      <c r="B12" s="19" t="s">
        <v>11</v>
      </c>
      <c r="C12" s="4"/>
      <c r="D12" s="4"/>
      <c r="E12" s="4"/>
      <c r="F12" s="4"/>
      <c r="G12" s="7"/>
      <c r="H12" s="7"/>
      <c r="I12" s="22"/>
    </row>
    <row r="13" spans="1:9" ht="31.5">
      <c r="A13" s="27"/>
      <c r="B13" s="3" t="s">
        <v>12</v>
      </c>
      <c r="C13" s="4"/>
      <c r="D13" s="4"/>
      <c r="E13" s="4"/>
      <c r="F13" s="4">
        <v>4090</v>
      </c>
      <c r="G13" s="7">
        <v>4710</v>
      </c>
      <c r="H13" s="7">
        <v>4890</v>
      </c>
      <c r="I13" s="22">
        <f>H13/G13</f>
        <v>1.0382165605095541</v>
      </c>
    </row>
    <row r="14" spans="1:9" ht="31.5">
      <c r="A14" s="27"/>
      <c r="B14" s="3" t="s">
        <v>13</v>
      </c>
      <c r="C14" s="4"/>
      <c r="D14" s="4"/>
      <c r="E14" s="4"/>
      <c r="F14" s="4">
        <v>4090</v>
      </c>
      <c r="G14" s="7">
        <v>4710</v>
      </c>
      <c r="H14" s="7">
        <v>4890</v>
      </c>
      <c r="I14" s="22">
        <f>H14/G14</f>
        <v>1.0382165605095541</v>
      </c>
    </row>
    <row r="15" spans="1:9" ht="31.5">
      <c r="A15" s="27"/>
      <c r="B15" s="3" t="s">
        <v>14</v>
      </c>
      <c r="C15" s="4"/>
      <c r="D15" s="4"/>
      <c r="E15" s="4"/>
      <c r="F15" s="4">
        <v>4090</v>
      </c>
      <c r="G15" s="7">
        <v>4710</v>
      </c>
      <c r="H15" s="7">
        <v>4890</v>
      </c>
      <c r="I15" s="22">
        <f>H15/G15</f>
        <v>1.0382165605095541</v>
      </c>
    </row>
    <row r="16" spans="1:9" ht="18" customHeight="1">
      <c r="A16" s="2"/>
      <c r="B16" s="28" t="s">
        <v>15</v>
      </c>
      <c r="C16" s="29"/>
      <c r="D16" s="29"/>
      <c r="E16" s="29"/>
      <c r="F16" s="29"/>
      <c r="G16" s="23"/>
      <c r="H16" s="23"/>
      <c r="I16" s="22"/>
    </row>
    <row r="17" spans="1:9" ht="31.5">
      <c r="A17" s="4"/>
      <c r="B17" s="4" t="s">
        <v>16</v>
      </c>
      <c r="C17" s="4">
        <v>33.76</v>
      </c>
      <c r="D17" s="4">
        <v>33.76</v>
      </c>
      <c r="E17" s="5">
        <v>40</v>
      </c>
      <c r="F17" s="5">
        <v>39.6</v>
      </c>
      <c r="G17" s="8">
        <v>44.96</v>
      </c>
      <c r="H17" s="8">
        <f>8*H8/1000</f>
        <v>46.8</v>
      </c>
      <c r="I17" s="22">
        <f>H17/G17</f>
        <v>1.0409252669039144</v>
      </c>
    </row>
    <row r="18" spans="1:9" ht="31.5">
      <c r="A18" s="4"/>
      <c r="B18" s="4" t="s">
        <v>17</v>
      </c>
      <c r="C18" s="4">
        <v>59.08</v>
      </c>
      <c r="D18" s="4">
        <v>59.08</v>
      </c>
      <c r="E18" s="5">
        <v>70</v>
      </c>
      <c r="F18" s="5">
        <v>69.3</v>
      </c>
      <c r="G18" s="8">
        <v>78.68</v>
      </c>
      <c r="H18" s="8">
        <f>14*H9/1000</f>
        <v>81.9</v>
      </c>
      <c r="I18" s="22">
        <f>H18/G18</f>
        <v>1.0409252669039146</v>
      </c>
    </row>
    <row r="19" spans="1:9" ht="31.5">
      <c r="A19" s="4"/>
      <c r="B19" s="4" t="s">
        <v>18</v>
      </c>
      <c r="C19" s="4">
        <v>97.06</v>
      </c>
      <c r="D19" s="4">
        <v>97.06</v>
      </c>
      <c r="E19" s="5">
        <v>115</v>
      </c>
      <c r="F19" s="5">
        <v>113.85</v>
      </c>
      <c r="G19" s="8">
        <v>129.26</v>
      </c>
      <c r="H19" s="8">
        <f>23*H10/1000</f>
        <v>134.55</v>
      </c>
      <c r="I19" s="22">
        <f>H19/G19</f>
        <v>1.0409252669039148</v>
      </c>
    </row>
    <row r="20" spans="1:9" ht="31.5">
      <c r="A20" s="4"/>
      <c r="B20" s="4" t="s">
        <v>19</v>
      </c>
      <c r="C20" s="4">
        <v>24.19</v>
      </c>
      <c r="D20" s="4">
        <v>24.19</v>
      </c>
      <c r="E20" s="4">
        <v>28.55</v>
      </c>
      <c r="F20" s="4">
        <v>28.21</v>
      </c>
      <c r="G20" s="8">
        <v>32.55</v>
      </c>
      <c r="H20" s="8">
        <f>7*H11/1000</f>
        <v>34.23</v>
      </c>
      <c r="I20" s="22">
        <f>H20/G20</f>
        <v>1.0516129032258064</v>
      </c>
    </row>
    <row r="21" spans="1:9" ht="33.75" customHeight="1">
      <c r="A21" s="9" t="s">
        <v>20</v>
      </c>
      <c r="B21" s="25" t="s">
        <v>21</v>
      </c>
      <c r="C21" s="25"/>
      <c r="D21" s="25"/>
      <c r="E21" s="25"/>
      <c r="F21" s="25"/>
      <c r="G21" s="25"/>
      <c r="H21" s="25"/>
      <c r="I21" s="25"/>
    </row>
    <row r="22" spans="1:9" ht="60.75" customHeight="1">
      <c r="A22" s="10" t="s">
        <v>22</v>
      </c>
      <c r="B22" s="26" t="s">
        <v>27</v>
      </c>
      <c r="C22" s="26"/>
      <c r="D22" s="26"/>
      <c r="E22" s="26"/>
      <c r="F22" s="26"/>
      <c r="G22" s="26"/>
      <c r="H22" s="26"/>
      <c r="I22" s="26"/>
    </row>
    <row r="23" spans="2:9" ht="30" customHeight="1">
      <c r="B23" s="26"/>
      <c r="C23" s="26"/>
      <c r="D23" s="26"/>
      <c r="E23" s="26"/>
      <c r="F23" s="26"/>
      <c r="G23" s="26"/>
      <c r="H23" s="26"/>
      <c r="I23" s="26"/>
    </row>
  </sheetData>
  <sheetProtection/>
  <mergeCells count="7">
    <mergeCell ref="B1:G1"/>
    <mergeCell ref="B4:F4"/>
    <mergeCell ref="B21:I21"/>
    <mergeCell ref="B22:I22"/>
    <mergeCell ref="B23:I23"/>
    <mergeCell ref="A12:A15"/>
    <mergeCell ref="B16:F1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энергетики и ЖКХ Липецкой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Блашенцев</dc:creator>
  <cp:keywords/>
  <dc:description/>
  <cp:lastModifiedBy>Гришин</cp:lastModifiedBy>
  <cp:lastPrinted>2014-05-22T08:13:15Z</cp:lastPrinted>
  <dcterms:created xsi:type="dcterms:W3CDTF">2012-12-24T14:22:50Z</dcterms:created>
  <dcterms:modified xsi:type="dcterms:W3CDTF">2014-05-27T13:26:36Z</dcterms:modified>
  <cp:category/>
  <cp:version/>
  <cp:contentType/>
  <cp:contentStatus/>
</cp:coreProperties>
</file>